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inancials\2026\April 2026\"/>
    </mc:Choice>
  </mc:AlternateContent>
  <xr:revisionPtr revIDLastSave="0" documentId="13_ncr:1_{3EAA1DA0-6D2A-40AB-AF12-C2913FEDB7EC}" xr6:coauthVersionLast="47" xr6:coauthVersionMax="47" xr10:uidLastSave="{00000000-0000-0000-0000-000000000000}"/>
  <bookViews>
    <workbookView xWindow="-120" yWindow="-120" windowWidth="29040" windowHeight="15840" xr2:uid="{5A1E47BB-E729-4CB4-BDB5-C707D8444391}"/>
  </bookViews>
  <sheets>
    <sheet name="Sheet1" sheetId="1" r:id="rId1"/>
  </sheets>
  <definedNames>
    <definedName name="_xlnm.Print_Area" localSheetId="0">Sheet1!$A$1:$C$32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30" i="1"/>
  <c r="C23" i="1" l="1"/>
  <c r="C32" i="1" s="1"/>
  <c r="C14" i="1"/>
</calcChain>
</file>

<file path=xl/sharedStrings.xml><?xml version="1.0" encoding="utf-8"?>
<sst xmlns="http://schemas.openxmlformats.org/spreadsheetml/2006/main" count="32" uniqueCount="27">
  <si>
    <t>Petty Cash Report Attachment A</t>
  </si>
  <si>
    <t>CASH BOXES</t>
  </si>
  <si>
    <t>Beginning Balance</t>
  </si>
  <si>
    <t>Expenditures</t>
  </si>
  <si>
    <t>Deposit to Checking*</t>
  </si>
  <si>
    <t>From Cash Boxes</t>
  </si>
  <si>
    <t>Total Expenditures</t>
  </si>
  <si>
    <t>Ending Balance in Boxes</t>
  </si>
  <si>
    <t>CHECKING</t>
  </si>
  <si>
    <t>Deposits</t>
  </si>
  <si>
    <t>Square</t>
  </si>
  <si>
    <t>Interest Earned</t>
  </si>
  <si>
    <t>Deposit to Checking</t>
  </si>
  <si>
    <t>From Cash Boxes*</t>
  </si>
  <si>
    <t>Total Deposits</t>
  </si>
  <si>
    <t>Ending Balance in Checking</t>
  </si>
  <si>
    <t>Correction</t>
  </si>
  <si>
    <t>Reimbursement</t>
  </si>
  <si>
    <t>Notary: Jacky</t>
  </si>
  <si>
    <t>Notary: Greg</t>
  </si>
  <si>
    <t>April 30 Statement</t>
  </si>
  <si>
    <t>April 24- May 21</t>
  </si>
  <si>
    <t>Colorado Dept of Revenue: Liquor License</t>
  </si>
  <si>
    <t>Greg Mahaffey (Notary Reim)</t>
  </si>
  <si>
    <t>Ari Botello-Gamez (Notary Reim + Program expense reim)</t>
  </si>
  <si>
    <t>Notary: Naomi</t>
  </si>
  <si>
    <t>March Deposit should have been $56 and not $101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</si>
</sst>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5" formatCode="[$$-409]#,##0.00;[Red]&quot;-&quot;[$$-409]#,##0.00"/>
    <numFmt numFmtId="167" formatCode="&quot; $&quot;#,##0.00&quot; &quot;;&quot; $(&quot;#,##0.00&quot;)&quot;;&quot; $-&quot;#&quot; &quot;;&quot; &quot;@&quot; &quot;"/>
    <numFmt numFmtId="168" formatCode="&quot; $&quot;#,##0.00&quot; &quot;;&quot; $(&quot;#,##0.00&quot;)&quot;;&quot; $-&quot;#&quot; &quot;;@&quot; &quot;"/>
    <numFmt numFmtId="169" formatCode="[$-409]General"/>
  </numFmts>
  <fonts count="1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theme="1" tint="4.9989318521683403E-2"/>
      <name val="Arial"/>
      <family val="2"/>
    </font>
    <font>
      <b/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u/>
      <sz val="10"/>
      <color theme="1" tint="4.9989318521683403E-2"/>
      <name val="Arial"/>
      <family val="2"/>
    </font>
    <font>
      <sz val="9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9" fontId="4" fillId="0" borderId="0">
      <alignment horizontal="center"/>
    </xf>
    <xf numFmtId="167" fontId="1" fillId="0" borderId="0"/>
    <xf numFmtId="168" fontId="2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9" fontId="4" fillId="0" borderId="0">
      <alignment horizontal="center" textRotation="90"/>
    </xf>
    <xf numFmtId="0" fontId="5" fillId="0" borderId="0"/>
    <xf numFmtId="169" fontId="6" fillId="0" borderId="0"/>
    <xf numFmtId="165" fontId="5" fillId="0" borderId="0"/>
    <xf numFmtId="165" fontId="6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4"/>
    <xf numFmtId="168" fontId="2" fillId="0" borderId="0" xfId="3" applyFont="1" applyFill="1" applyBorder="1" applyAlignment="1" applyProtection="1"/>
    <xf numFmtId="0" fontId="7" fillId="0" borderId="0" xfId="4" applyFont="1"/>
    <xf numFmtId="0" fontId="2" fillId="0" borderId="0" xfId="4" applyBorder="1"/>
    <xf numFmtId="2" fontId="2" fillId="0" borderId="0" xfId="3" applyNumberFormat="1" applyFont="1" applyFill="1" applyBorder="1" applyAlignment="1" applyProtection="1">
      <alignment horizontal="right"/>
    </xf>
    <xf numFmtId="0" fontId="8" fillId="0" borderId="0" xfId="4" applyFont="1"/>
    <xf numFmtId="0" fontId="9" fillId="0" borderId="0" xfId="4" applyFont="1" applyAlignment="1">
      <alignment horizontal="center"/>
    </xf>
    <xf numFmtId="168" fontId="8" fillId="0" borderId="0" xfId="3" applyFont="1" applyFill="1" applyBorder="1" applyAlignment="1" applyProtection="1"/>
    <xf numFmtId="0" fontId="9" fillId="0" borderId="0" xfId="4" applyFont="1"/>
    <xf numFmtId="14" fontId="9" fillId="0" borderId="0" xfId="4" applyNumberFormat="1" applyFont="1" applyAlignment="1">
      <alignment horizontal="center"/>
    </xf>
    <xf numFmtId="0" fontId="10" fillId="0" borderId="2" xfId="4" applyFont="1" applyBorder="1" applyAlignment="1">
      <alignment vertical="top"/>
    </xf>
    <xf numFmtId="16" fontId="10" fillId="0" borderId="1" xfId="4" applyNumberFormat="1" applyFont="1" applyBorder="1" applyAlignment="1">
      <alignment horizontal="center" vertical="top"/>
    </xf>
    <xf numFmtId="0" fontId="10" fillId="0" borderId="7" xfId="4" applyFont="1" applyBorder="1" applyAlignment="1">
      <alignment vertical="top"/>
    </xf>
    <xf numFmtId="0" fontId="10" fillId="0" borderId="9" xfId="4" applyFont="1" applyBorder="1" applyAlignment="1">
      <alignment vertical="top"/>
    </xf>
    <xf numFmtId="0" fontId="10" fillId="0" borderId="1" xfId="4" applyFont="1" applyBorder="1" applyAlignment="1">
      <alignment horizontal="center" vertical="top"/>
    </xf>
    <xf numFmtId="0" fontId="10" fillId="0" borderId="0" xfId="4" applyFont="1" applyBorder="1" applyAlignment="1">
      <alignment vertical="top"/>
    </xf>
    <xf numFmtId="0" fontId="10" fillId="0" borderId="5" xfId="4" applyFont="1" applyFill="1" applyBorder="1" applyAlignment="1">
      <alignment horizontal="center" vertical="top"/>
    </xf>
    <xf numFmtId="0" fontId="10" fillId="0" borderId="1" xfId="4" applyFont="1" applyFill="1" applyBorder="1" applyAlignment="1">
      <alignment horizontal="center" vertical="top"/>
    </xf>
    <xf numFmtId="0" fontId="10" fillId="0" borderId="0" xfId="4" applyFont="1" applyFill="1" applyBorder="1" applyAlignment="1">
      <alignment horizontal="center" vertical="top"/>
    </xf>
    <xf numFmtId="0" fontId="10" fillId="0" borderId="12" xfId="4" applyFont="1" applyFill="1" applyBorder="1" applyAlignment="1">
      <alignment horizontal="center" vertical="top" wrapText="1"/>
    </xf>
    <xf numFmtId="0" fontId="10" fillId="0" borderId="12" xfId="4" applyFont="1" applyBorder="1" applyAlignment="1">
      <alignment horizontal="center" vertical="center"/>
    </xf>
    <xf numFmtId="0" fontId="10" fillId="0" borderId="13" xfId="4" applyFont="1" applyFill="1" applyBorder="1" applyAlignment="1">
      <alignment horizontal="center" vertical="top"/>
    </xf>
    <xf numFmtId="0" fontId="12" fillId="0" borderId="12" xfId="4" applyFont="1" applyFill="1" applyBorder="1" applyAlignment="1">
      <alignment horizontal="center" vertical="top"/>
    </xf>
    <xf numFmtId="168" fontId="10" fillId="0" borderId="4" xfId="3" applyFont="1" applyFill="1" applyBorder="1" applyAlignment="1" applyProtection="1">
      <alignment horizontal="right" vertical="top"/>
    </xf>
    <xf numFmtId="2" fontId="10" fillId="0" borderId="4" xfId="3" applyNumberFormat="1" applyFont="1" applyFill="1" applyBorder="1" applyAlignment="1" applyProtection="1">
      <alignment horizontal="right" vertical="top"/>
    </xf>
    <xf numFmtId="2" fontId="10" fillId="0" borderId="8" xfId="3" applyNumberFormat="1" applyFont="1" applyFill="1" applyBorder="1" applyAlignment="1" applyProtection="1">
      <alignment horizontal="right" vertical="top"/>
    </xf>
    <xf numFmtId="2" fontId="10" fillId="0" borderId="6" xfId="3" applyNumberFormat="1" applyFont="1" applyFill="1" applyBorder="1" applyAlignment="1" applyProtection="1">
      <alignment horizontal="right" vertical="top"/>
    </xf>
    <xf numFmtId="2" fontId="10" fillId="0" borderId="14" xfId="3" applyNumberFormat="1" applyFont="1" applyFill="1" applyBorder="1" applyAlignment="1" applyProtection="1">
      <alignment horizontal="right" vertical="top"/>
    </xf>
    <xf numFmtId="0" fontId="13" fillId="0" borderId="3" xfId="4" applyFont="1" applyBorder="1" applyAlignment="1">
      <alignment horizontal="center" vertical="top"/>
    </xf>
    <xf numFmtId="0" fontId="10" fillId="0" borderId="5" xfId="4" applyFont="1" applyBorder="1" applyAlignment="1">
      <alignment horizontal="center" vertical="top"/>
    </xf>
    <xf numFmtId="0" fontId="10" fillId="0" borderId="7" xfId="4" applyFont="1" applyBorder="1" applyAlignment="1">
      <alignment horizontal="center" vertical="top"/>
    </xf>
    <xf numFmtId="0" fontId="10" fillId="0" borderId="0" xfId="4" applyFont="1" applyBorder="1" applyAlignment="1">
      <alignment horizontal="right" vertical="top"/>
    </xf>
    <xf numFmtId="2" fontId="10" fillId="0" borderId="8" xfId="4" applyNumberFormat="1" applyFont="1" applyBorder="1" applyAlignment="1">
      <alignment horizontal="right" vertical="top"/>
    </xf>
    <xf numFmtId="0" fontId="10" fillId="0" borderId="10" xfId="4" applyFont="1" applyBorder="1" applyAlignment="1">
      <alignment horizontal="right" vertical="top"/>
    </xf>
    <xf numFmtId="0" fontId="10" fillId="0" borderId="0" xfId="4" applyFont="1" applyFill="1" applyBorder="1" applyAlignment="1">
      <alignment horizontal="right" vertical="top"/>
    </xf>
    <xf numFmtId="0" fontId="10" fillId="0" borderId="13" xfId="4" applyFont="1" applyBorder="1" applyAlignment="1">
      <alignment horizontal="center" vertical="center"/>
    </xf>
    <xf numFmtId="2" fontId="10" fillId="0" borderId="14" xfId="12" applyNumberFormat="1" applyFont="1" applyFill="1" applyBorder="1" applyAlignment="1" applyProtection="1">
      <alignment horizontal="right" vertical="center"/>
    </xf>
    <xf numFmtId="2" fontId="10" fillId="0" borderId="14" xfId="2" applyNumberFormat="1" applyFont="1" applyFill="1" applyBorder="1" applyAlignment="1" applyProtection="1">
      <alignment horizontal="right" vertical="top"/>
    </xf>
    <xf numFmtId="44" fontId="11" fillId="0" borderId="6" xfId="12" applyFont="1" applyFill="1" applyBorder="1" applyAlignment="1" applyProtection="1">
      <alignment horizontal="right" vertical="top"/>
    </xf>
    <xf numFmtId="44" fontId="11" fillId="0" borderId="8" xfId="12" applyFont="1" applyFill="1" applyBorder="1" applyAlignment="1" applyProtection="1">
      <alignment horizontal="right" vertical="top"/>
    </xf>
    <xf numFmtId="44" fontId="11" fillId="0" borderId="11" xfId="12" applyFont="1" applyFill="1" applyBorder="1" applyAlignment="1" applyProtection="1">
      <alignment horizontal="right" vertical="top"/>
    </xf>
    <xf numFmtId="44" fontId="11" fillId="0" borderId="6" xfId="12" applyFont="1" applyBorder="1" applyAlignment="1">
      <alignment horizontal="right" vertical="top"/>
    </xf>
    <xf numFmtId="0" fontId="14" fillId="0" borderId="12" xfId="4" applyFont="1" applyFill="1" applyBorder="1" applyAlignment="1">
      <alignment horizontal="center" vertical="top"/>
    </xf>
  </cellXfs>
  <cellStyles count="13">
    <cellStyle name="Currency" xfId="12" builtinId="4"/>
    <cellStyle name="Excel Built-in Currency" xfId="2" xr:uid="{B1CE649A-6523-4CB2-8F55-047535741814}"/>
    <cellStyle name="Excel Built-in Currency 1" xfId="3" xr:uid="{5C51D636-BC45-4C9E-9B2D-F8918C80086A}"/>
    <cellStyle name="Excel Built-in Normal 1" xfId="4" xr:uid="{9A60BE2C-4A43-4F18-9AD9-9D925E2CE5D1}"/>
    <cellStyle name="Heading" xfId="5" xr:uid="{2D04CA91-0EE5-46A2-994B-694D9D348210}"/>
    <cellStyle name="Heading 1" xfId="1" builtinId="16" customBuiltin="1"/>
    <cellStyle name="Heading1" xfId="6" xr:uid="{B5BAB874-C70A-435E-BD6E-2BAA4412B4B6}"/>
    <cellStyle name="Heading1 1" xfId="7" xr:uid="{0A621B3A-6BA5-4D6A-BC3D-51B1031AD47A}"/>
    <cellStyle name="Normal" xfId="0" builtinId="0" customBuiltin="1"/>
    <cellStyle name="Result" xfId="8" xr:uid="{4329FC2D-1894-40BE-A992-2D885F8C8923}"/>
    <cellStyle name="Result 1" xfId="9" xr:uid="{C55DBE52-2743-422B-B879-2B962569FE19}"/>
    <cellStyle name="Result2" xfId="10" xr:uid="{237F1901-BCBD-4DA5-BA9B-9E39FD4C67E5}"/>
    <cellStyle name="Result2 1" xfId="11" xr:uid="{70C44162-7768-49B9-9EFC-E3398ED11D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0B77-57DA-4008-9787-28A6FF558029}">
  <dimension ref="A1:AMJ34"/>
  <sheetViews>
    <sheetView tabSelected="1" workbookViewId="0">
      <selection activeCell="G30" sqref="G30"/>
    </sheetView>
  </sheetViews>
  <sheetFormatPr defaultRowHeight="15" x14ac:dyDescent="0.25"/>
  <cols>
    <col min="1" max="1" width="25.75" style="1" customWidth="1"/>
    <col min="2" max="2" width="36" style="1" customWidth="1"/>
    <col min="3" max="3" width="14.875" style="2" customWidth="1"/>
    <col min="4" max="1024" width="8.25" style="1" customWidth="1"/>
  </cols>
  <sheetData>
    <row r="1" spans="1:7" x14ac:dyDescent="0.25">
      <c r="A1" s="6"/>
      <c r="B1" s="7" t="s">
        <v>0</v>
      </c>
      <c r="C1" s="8"/>
    </row>
    <row r="2" spans="1:7" s="3" customFormat="1" x14ac:dyDescent="0.25">
      <c r="A2" s="9"/>
      <c r="B2" s="10">
        <v>46164</v>
      </c>
      <c r="C2" s="9"/>
    </row>
    <row r="3" spans="1:7" s="3" customFormat="1" ht="15.75" thickBot="1" x14ac:dyDescent="0.3">
      <c r="A3" s="9"/>
      <c r="B3" s="9"/>
      <c r="C3" s="9"/>
    </row>
    <row r="4" spans="1:7" x14ac:dyDescent="0.25">
      <c r="A4" s="11"/>
      <c r="B4" s="29" t="s">
        <v>1</v>
      </c>
      <c r="C4" s="24"/>
    </row>
    <row r="5" spans="1:7" x14ac:dyDescent="0.25">
      <c r="A5" s="30" t="s">
        <v>2</v>
      </c>
      <c r="B5" s="12"/>
      <c r="C5" s="39">
        <v>222.4</v>
      </c>
    </row>
    <row r="6" spans="1:7" x14ac:dyDescent="0.25">
      <c r="A6" s="31"/>
      <c r="B6" s="16"/>
      <c r="C6" s="26"/>
    </row>
    <row r="7" spans="1:7" x14ac:dyDescent="0.25">
      <c r="A7" s="31" t="s">
        <v>3</v>
      </c>
      <c r="B7" s="16"/>
      <c r="C7" s="26"/>
    </row>
    <row r="8" spans="1:7" x14ac:dyDescent="0.25">
      <c r="A8" s="36" t="s">
        <v>17</v>
      </c>
      <c r="B8" s="21" t="s">
        <v>19</v>
      </c>
      <c r="C8" s="37">
        <v>65</v>
      </c>
    </row>
    <row r="9" spans="1:7" s="3" customFormat="1" x14ac:dyDescent="0.25">
      <c r="A9" s="36" t="s">
        <v>17</v>
      </c>
      <c r="B9" s="21" t="s">
        <v>25</v>
      </c>
      <c r="C9" s="37">
        <v>5</v>
      </c>
    </row>
    <row r="10" spans="1:7" x14ac:dyDescent="0.25">
      <c r="A10" s="36" t="s">
        <v>17</v>
      </c>
      <c r="B10" s="21" t="s">
        <v>18</v>
      </c>
      <c r="C10" s="28">
        <v>10</v>
      </c>
    </row>
    <row r="11" spans="1:7" x14ac:dyDescent="0.25">
      <c r="A11" s="22" t="s">
        <v>4</v>
      </c>
      <c r="B11" s="20" t="s">
        <v>5</v>
      </c>
      <c r="C11" s="38">
        <v>75.5</v>
      </c>
      <c r="G11" s="3"/>
    </row>
    <row r="12" spans="1:7" x14ac:dyDescent="0.25">
      <c r="A12" s="13"/>
      <c r="B12" s="32" t="s">
        <v>6</v>
      </c>
      <c r="C12" s="40">
        <f>SUM(C8:C11)</f>
        <v>155.5</v>
      </c>
    </row>
    <row r="13" spans="1:7" x14ac:dyDescent="0.25">
      <c r="A13" s="13"/>
      <c r="B13" s="16"/>
      <c r="C13" s="33"/>
      <c r="G13" s="3"/>
    </row>
    <row r="14" spans="1:7" ht="15.75" thickBot="1" x14ac:dyDescent="0.3">
      <c r="A14" s="14"/>
      <c r="B14" s="34" t="s">
        <v>7</v>
      </c>
      <c r="C14" s="41">
        <f>C5-C12</f>
        <v>66.900000000000006</v>
      </c>
    </row>
    <row r="15" spans="1:7" ht="15.75" thickBot="1" x14ac:dyDescent="0.3">
      <c r="A15" s="13"/>
      <c r="B15" s="16"/>
      <c r="C15" s="26"/>
    </row>
    <row r="16" spans="1:7" x14ac:dyDescent="0.25">
      <c r="A16" s="11"/>
      <c r="B16" s="29" t="s">
        <v>8</v>
      </c>
      <c r="C16" s="25"/>
    </row>
    <row r="17" spans="1:3" x14ac:dyDescent="0.25">
      <c r="A17" s="30" t="s">
        <v>2</v>
      </c>
      <c r="B17" s="15"/>
      <c r="C17" s="42">
        <v>595.05999999999995</v>
      </c>
    </row>
    <row r="18" spans="1:3" x14ac:dyDescent="0.25">
      <c r="A18" s="31"/>
      <c r="B18" s="16"/>
      <c r="C18" s="26"/>
    </row>
    <row r="19" spans="1:3" x14ac:dyDescent="0.25">
      <c r="A19" s="31" t="s">
        <v>9</v>
      </c>
      <c r="B19" s="16"/>
      <c r="C19" s="26"/>
    </row>
    <row r="20" spans="1:3" x14ac:dyDescent="0.25">
      <c r="A20" s="17" t="s">
        <v>10</v>
      </c>
      <c r="B20" s="18" t="s">
        <v>21</v>
      </c>
      <c r="C20" s="27">
        <v>53.05</v>
      </c>
    </row>
    <row r="21" spans="1:3" x14ac:dyDescent="0.25">
      <c r="A21" s="17" t="s">
        <v>11</v>
      </c>
      <c r="B21" s="18" t="s">
        <v>20</v>
      </c>
      <c r="C21" s="27">
        <v>0.04</v>
      </c>
    </row>
    <row r="22" spans="1:3" x14ac:dyDescent="0.25">
      <c r="A22" s="17" t="s">
        <v>12</v>
      </c>
      <c r="B22" s="18" t="s">
        <v>13</v>
      </c>
      <c r="C22" s="27">
        <v>75.5</v>
      </c>
    </row>
    <row r="23" spans="1:3" x14ac:dyDescent="0.25">
      <c r="A23" s="13"/>
      <c r="B23" s="32" t="s">
        <v>14</v>
      </c>
      <c r="C23" s="40">
        <f>SUM(C20:C22)</f>
        <v>128.59</v>
      </c>
    </row>
    <row r="24" spans="1:3" x14ac:dyDescent="0.25">
      <c r="A24" s="13"/>
      <c r="B24" s="16"/>
      <c r="C24" s="26"/>
    </row>
    <row r="25" spans="1:3" x14ac:dyDescent="0.25">
      <c r="A25" s="31" t="s">
        <v>3</v>
      </c>
      <c r="B25" s="16"/>
      <c r="C25" s="26"/>
    </row>
    <row r="26" spans="1:3" x14ac:dyDescent="0.25">
      <c r="A26" s="22">
        <v>1358</v>
      </c>
      <c r="B26" s="23" t="s">
        <v>22</v>
      </c>
      <c r="C26" s="28">
        <v>25</v>
      </c>
    </row>
    <row r="27" spans="1:3" x14ac:dyDescent="0.25">
      <c r="A27" s="22">
        <v>1359</v>
      </c>
      <c r="B27" s="23" t="s">
        <v>23</v>
      </c>
      <c r="C27" s="28">
        <v>10</v>
      </c>
    </row>
    <row r="28" spans="1:3" x14ac:dyDescent="0.25">
      <c r="A28" s="22">
        <v>1360</v>
      </c>
      <c r="B28" s="23" t="s">
        <v>24</v>
      </c>
      <c r="C28" s="28">
        <v>50</v>
      </c>
    </row>
    <row r="29" spans="1:3" x14ac:dyDescent="0.25">
      <c r="A29" s="22" t="s">
        <v>16</v>
      </c>
      <c r="B29" s="43" t="s">
        <v>26</v>
      </c>
      <c r="C29" s="28">
        <v>45</v>
      </c>
    </row>
    <row r="30" spans="1:3" x14ac:dyDescent="0.25">
      <c r="A30" s="13"/>
      <c r="B30" s="35" t="s">
        <v>6</v>
      </c>
      <c r="C30" s="40">
        <f>SUM(C26:C29)</f>
        <v>130</v>
      </c>
    </row>
    <row r="31" spans="1:3" x14ac:dyDescent="0.25">
      <c r="A31" s="13"/>
      <c r="B31" s="19"/>
      <c r="C31" s="26"/>
    </row>
    <row r="32" spans="1:3" ht="15.75" thickBot="1" x14ac:dyDescent="0.3">
      <c r="A32" s="14"/>
      <c r="B32" s="34" t="s">
        <v>15</v>
      </c>
      <c r="C32" s="41">
        <f>C17+C23-C30</f>
        <v>593.65</v>
      </c>
    </row>
    <row r="33" spans="1:3" x14ac:dyDescent="0.25">
      <c r="A33" s="4"/>
      <c r="B33" s="4"/>
    </row>
    <row r="34" spans="1:3" x14ac:dyDescent="0.25">
      <c r="C34" s="5"/>
    </row>
  </sheetData>
  <pageMargins left="0.5" right="0.5" top="0.5" bottom="0.5" header="0.3" footer="0.3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Naomi Nguyen</cp:lastModifiedBy>
  <cp:lastPrinted>2026-05-23T02:22:02Z</cp:lastPrinted>
  <dcterms:created xsi:type="dcterms:W3CDTF">2025-06-23T22:49:03Z</dcterms:created>
  <dcterms:modified xsi:type="dcterms:W3CDTF">2026-05-23T02:22:06Z</dcterms:modified>
</cp:coreProperties>
</file>